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5" yWindow="90" windowWidth="11460" windowHeight="3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'Sheet1'!$A$1:$J$25</definedName>
  </definedNames>
  <calcPr calcId="125725"/>
</workbook>
</file>

<file path=xl/sharedStrings.xml><?xml version="1.0" encoding="utf-8"?>
<sst xmlns="http://schemas.openxmlformats.org/spreadsheetml/2006/main" count="19" uniqueCount="17">
  <si>
    <t>$</t>
  </si>
  <si>
    <t>%</t>
  </si>
  <si>
    <t>Partial Sell Calculator</t>
  </si>
  <si>
    <t>Business value</t>
  </si>
  <si>
    <t>Ownership</t>
  </si>
  <si>
    <t>Buy-in</t>
  </si>
  <si>
    <t>Buy-in offer (fill in)</t>
  </si>
  <si>
    <t>Chart A: Value of your business at $100,000 buy-in</t>
  </si>
  <si>
    <t>How to Use This Spreadsheet</t>
  </si>
  <si>
    <r>
      <rPr>
        <b/>
        <sz val="11"/>
        <color theme="1" tint="0.24998000264167786"/>
        <rFont val="Arial Narrow"/>
        <family val="2"/>
      </rPr>
      <t>Chart A</t>
    </r>
    <r>
      <rPr>
        <sz val="11"/>
        <color theme="1" tint="0.24998000264167786"/>
        <rFont val="Arial Narrow"/>
        <family val="2"/>
      </rPr>
      <t xml:space="preserve"> shows how much your business is worth to a buyer offering $100,000 buy-in at various percentages. Use it to compare their valuation to your own.</t>
    </r>
  </si>
  <si>
    <r>
      <t>Chart B</t>
    </r>
    <r>
      <rPr>
        <sz val="11"/>
        <color theme="1" tint="0.24998000264167786"/>
        <rFont val="Arial Narrow"/>
        <family val="2"/>
      </rPr>
      <t xml:space="preserve"> helps you translate a buy-in offer into actual dollars.</t>
    </r>
  </si>
  <si>
    <t>Chart B:  Variable buy-in offer calculator</t>
  </si>
  <si>
    <t>Your buyer's offer will have two parts: a dollar amount (e.g. $500,000) and a percentage of ownership (e.g. 35%). Use those two numbers and this chart to calculate what the buyer is saying your business is worth.</t>
  </si>
  <si>
    <t>TIP:  Tell the buyer you will calculate the numbers and get back to them. Don't be swayed by the sound of a large dollar-amount offer until you enter it and the accompanying percentage into this chart. It may not be as good an offer as it seems on the surface.</t>
  </si>
  <si>
    <t>Column H now displays the buyer's valuation of your business (e.g. $1,428,571). How does that compare with your own valuation of your business? If you were expecting $1.5 million, you are close.  If you were expecting $2 million you may want to walk away from the deal or check your numbers again.</t>
  </si>
  <si>
    <t xml:space="preserve">In Column G, locate the percentage of ownership they're offering (e.g. 35%, cell G11). </t>
  </si>
  <si>
    <t>Next, fill in the dollar amount of the offer to the left (e.g. $500,000 in cell F11).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</si>
</sst>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 tint="0.24998000264167786"/>
      <name val="Arial Narrow"/>
      <family val="2"/>
    </font>
    <font>
      <sz val="12"/>
      <color theme="1" tint="0.24998000264167786"/>
      <name val="Arial Narrow"/>
      <family val="2"/>
    </font>
    <font>
      <sz val="11"/>
      <color theme="1" tint="0.24998000264167786"/>
      <name val="Arial Narrow"/>
      <family val="2"/>
    </font>
    <font>
      <b/>
      <sz val="12"/>
      <color theme="1" tint="0.24998000264167786"/>
      <name val="Arial Narrow"/>
      <family val="2"/>
    </font>
    <font>
      <b/>
      <sz val="12"/>
      <color theme="1" tint="0.2499800026416778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0.2499800026416778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DBDFC1"/>
        <bgColor indexed="64"/>
      </patternFill>
    </fill>
    <fill>
      <patternFill patternType="solid">
        <fgColor rgb="FFC6E8C6"/>
        <bgColor indexed="64"/>
      </patternFill>
    </fill>
    <fill>
      <patternFill patternType="solid">
        <fgColor rgb="FFECD7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9" fontId="0" fillId="0" borderId="0" xfId="15" applyFont="1"/>
    <xf numFmtId="164" fontId="0" fillId="0" borderId="0" xfId="16" applyNumberFormat="1" applyFont="1"/>
    <xf numFmtId="2" fontId="0" fillId="0" borderId="0" xfId="15" applyNumberFormat="1" applyFont="1"/>
    <xf numFmtId="0" fontId="3" fillId="2" borderId="0" xfId="0" applyFont="1" applyFill="1" applyBorder="1"/>
    <xf numFmtId="0" fontId="3" fillId="0" borderId="0" xfId="0" applyFont="1"/>
    <xf numFmtId="164" fontId="3" fillId="3" borderId="1" xfId="16" applyNumberFormat="1" applyFont="1" applyFill="1" applyBorder="1"/>
    <xf numFmtId="0" fontId="4" fillId="2" borderId="0" xfId="0" applyFont="1" applyFill="1" applyBorder="1"/>
    <xf numFmtId="0" fontId="4" fillId="0" borderId="0" xfId="0" applyFont="1"/>
    <xf numFmtId="0" fontId="3" fillId="0" borderId="0" xfId="0" applyFont="1" applyBorder="1" applyAlignment="1">
      <alignment vertical="center" wrapText="1"/>
    </xf>
    <xf numFmtId="164" fontId="3" fillId="0" borderId="2" xfId="16" applyNumberFormat="1" applyFont="1" applyBorder="1"/>
    <xf numFmtId="164" fontId="3" fillId="0" borderId="3" xfId="16" applyNumberFormat="1" applyFont="1" applyBorder="1"/>
    <xf numFmtId="9" fontId="3" fillId="0" borderId="0" xfId="15" applyFont="1" applyBorder="1"/>
    <xf numFmtId="2" fontId="3" fillId="0" borderId="0" xfId="15" applyNumberFormat="1" applyFont="1" applyBorder="1"/>
    <xf numFmtId="164" fontId="3" fillId="0" borderId="4" xfId="16" applyNumberFormat="1" applyFont="1" applyBorder="1"/>
    <xf numFmtId="164" fontId="3" fillId="0" borderId="5" xfId="16" applyNumberFormat="1" applyFont="1" applyBorder="1"/>
    <xf numFmtId="9" fontId="3" fillId="0" borderId="6" xfId="15" applyFont="1" applyBorder="1"/>
    <xf numFmtId="2" fontId="3" fillId="0" borderId="6" xfId="15" applyNumberFormat="1" applyFont="1" applyBorder="1"/>
    <xf numFmtId="164" fontId="4" fillId="4" borderId="1" xfId="16" applyNumberFormat="1" applyFont="1" applyFill="1" applyBorder="1" applyAlignment="1">
      <alignment horizontal="center" wrapText="1"/>
    </xf>
    <xf numFmtId="9" fontId="4" fillId="4" borderId="1" xfId="15" applyFont="1" applyFill="1" applyBorder="1" applyAlignment="1">
      <alignment horizontal="center"/>
    </xf>
    <xf numFmtId="164" fontId="6" fillId="2" borderId="0" xfId="16" applyNumberFormat="1" applyFont="1" applyFill="1" applyBorder="1" applyAlignment="1">
      <alignment horizontal="left" vertical="center"/>
    </xf>
    <xf numFmtId="0" fontId="7" fillId="0" borderId="0" xfId="0" applyFont="1"/>
    <xf numFmtId="164" fontId="4" fillId="4" borderId="1" xfId="16" applyNumberFormat="1" applyFont="1" applyFill="1" applyBorder="1" applyAlignment="1">
      <alignment horizontal="center"/>
    </xf>
    <xf numFmtId="9" fontId="4" fillId="4" borderId="1" xfId="15" applyFont="1" applyFill="1" applyBorder="1"/>
    <xf numFmtId="2" fontId="4" fillId="4" borderId="1" xfId="15" applyNumberFormat="1" applyFont="1" applyFill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 vertical="center"/>
    </xf>
    <xf numFmtId="9" fontId="3" fillId="0" borderId="0" xfId="15" applyFont="1" applyBorder="1" applyAlignment="1">
      <alignment horizontal="right"/>
    </xf>
    <xf numFmtId="0" fontId="0" fillId="0" borderId="0" xfId="0" applyFill="1"/>
    <xf numFmtId="164" fontId="5" fillId="2" borderId="0" xfId="16" applyNumberFormat="1" applyFont="1" applyFill="1" applyBorder="1" applyAlignment="1">
      <alignment horizontal="center" vertical="center"/>
    </xf>
    <xf numFmtId="164" fontId="5" fillId="2" borderId="6" xfId="16" applyNumberFormat="1" applyFont="1" applyFill="1" applyBorder="1" applyAlignment="1">
      <alignment horizontal="center" vertical="center"/>
    </xf>
    <xf numFmtId="164" fontId="0" fillId="0" borderId="0" xfId="16" applyNumberFormat="1" applyFont="1" applyBorder="1" applyAlignment="1">
      <alignment horizontal="center"/>
    </xf>
    <xf numFmtId="164" fontId="2" fillId="2" borderId="0" xfId="16" applyNumberFormat="1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vertical="center" wrapText="1"/>
    </xf>
    <xf numFmtId="0" fontId="8" fillId="5" borderId="8" xfId="0" applyFont="1" applyFill="1" applyBorder="1"/>
    <xf numFmtId="0" fontId="4" fillId="5" borderId="8" xfId="0" applyFont="1" applyFill="1" applyBorder="1"/>
    <xf numFmtId="0" fontId="3" fillId="5" borderId="8" xfId="0" applyFont="1" applyFill="1" applyBorder="1"/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2" name="Picture 1" descr="FWIRW-letterheader-howtosell-1800x33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0" cy="2257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F6" sqref="F6"/>
    </sheetView>
  </sheetViews>
  <sheetFormatPr defaultColWidth="9.140625" defaultRowHeight="15"/>
  <cols>
    <col min="1" max="1" width="16.140625" style="2" customWidth="1"/>
    <col min="2" max="2" width="10.421875" style="1" customWidth="1"/>
    <col min="3" max="3" width="10.421875" style="3" customWidth="1"/>
    <col min="4" max="4" width="16.140625" style="2" customWidth="1"/>
    <col min="5" max="5" width="5.7109375" style="0" customWidth="1"/>
    <col min="6" max="6" width="16.140625" style="2" customWidth="1"/>
    <col min="7" max="7" width="10.421875" style="0" customWidth="1"/>
    <col min="8" max="8" width="16.00390625" style="0" customWidth="1"/>
    <col min="9" max="9" width="4.00390625" style="0" customWidth="1"/>
    <col min="10" max="10" width="74.57421875" style="0" customWidth="1"/>
  </cols>
  <sheetData>
    <row r="1" spans="1:10" ht="176.25" customHeight="1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44.2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1" customFormat="1" ht="21.75" customHeight="1">
      <c r="A3" s="35" t="s">
        <v>7</v>
      </c>
      <c r="B3" s="35"/>
      <c r="C3" s="35"/>
      <c r="D3" s="35"/>
      <c r="E3" s="20"/>
      <c r="F3" s="36" t="s">
        <v>11</v>
      </c>
      <c r="G3" s="36"/>
      <c r="H3" s="36"/>
      <c r="I3" s="31"/>
      <c r="J3" s="32" t="s">
        <v>8</v>
      </c>
    </row>
    <row r="4" spans="1:14" s="8" customFormat="1" ht="21.75" customHeight="1">
      <c r="A4" s="22" t="s">
        <v>5</v>
      </c>
      <c r="B4" s="23"/>
      <c r="C4" s="24"/>
      <c r="D4" s="18" t="s">
        <v>3</v>
      </c>
      <c r="E4" s="7"/>
      <c r="F4" s="18" t="s">
        <v>6</v>
      </c>
      <c r="G4" s="19" t="s">
        <v>4</v>
      </c>
      <c r="H4" s="18" t="s">
        <v>3</v>
      </c>
      <c r="I4" s="39"/>
      <c r="J4" s="41" t="s">
        <v>9</v>
      </c>
      <c r="K4" s="25"/>
      <c r="L4" s="25"/>
      <c r="M4" s="25"/>
      <c r="N4" s="25"/>
    </row>
    <row r="5" spans="1:14" s="5" customFormat="1" ht="15.75" customHeight="1">
      <c r="A5" s="14" t="s">
        <v>0</v>
      </c>
      <c r="B5" s="33" t="s">
        <v>1</v>
      </c>
      <c r="C5" s="13"/>
      <c r="D5" s="15"/>
      <c r="E5" s="4"/>
      <c r="F5" s="14"/>
      <c r="G5" s="33" t="s">
        <v>1</v>
      </c>
      <c r="H5" s="15"/>
      <c r="I5" s="40"/>
      <c r="J5" s="42"/>
      <c r="K5" s="9"/>
      <c r="L5" s="9"/>
      <c r="M5" s="9"/>
      <c r="N5" s="9"/>
    </row>
    <row r="6" spans="1:15" s="5" customFormat="1" ht="15.75" customHeight="1">
      <c r="A6" s="14">
        <v>100000</v>
      </c>
      <c r="B6" s="12">
        <v>0.1</v>
      </c>
      <c r="C6" s="13">
        <f aca="true" t="shared" si="0" ref="C6:C24">1/B6</f>
        <v>10</v>
      </c>
      <c r="D6" s="15">
        <f>A6/B6</f>
        <v>1000000</v>
      </c>
      <c r="E6" s="4"/>
      <c r="F6" s="6"/>
      <c r="G6" s="12">
        <v>0.1</v>
      </c>
      <c r="H6" s="15">
        <f>F6/G6</f>
        <v>0</v>
      </c>
      <c r="I6" s="40"/>
      <c r="J6" s="43"/>
      <c r="K6" s="26"/>
      <c r="L6" s="26"/>
      <c r="M6" s="26"/>
      <c r="N6" s="26"/>
      <c r="O6" s="26"/>
    </row>
    <row r="7" spans="1:15" s="5" customFormat="1" ht="15.75" customHeight="1">
      <c r="A7" s="14">
        <v>100000</v>
      </c>
      <c r="B7" s="12">
        <v>0.15</v>
      </c>
      <c r="C7" s="13">
        <f t="shared" si="0"/>
        <v>6.666666666666667</v>
      </c>
      <c r="D7" s="15">
        <f aca="true" t="shared" si="1" ref="D7:D17">A7/B7</f>
        <v>666666.6666666667</v>
      </c>
      <c r="E7" s="4"/>
      <c r="F7" s="6"/>
      <c r="G7" s="12">
        <v>0.15</v>
      </c>
      <c r="H7" s="15">
        <f aca="true" t="shared" si="2" ref="H7:H24">F7/G7</f>
        <v>0</v>
      </c>
      <c r="I7" s="40"/>
      <c r="J7" s="44" t="s">
        <v>10</v>
      </c>
      <c r="K7" s="26"/>
      <c r="L7" s="26"/>
      <c r="M7" s="26"/>
      <c r="N7" s="26"/>
      <c r="O7" s="26"/>
    </row>
    <row r="8" spans="1:15" s="5" customFormat="1" ht="15.75" customHeight="1">
      <c r="A8" s="14">
        <v>100000</v>
      </c>
      <c r="B8" s="12">
        <v>0.2</v>
      </c>
      <c r="C8" s="13">
        <f t="shared" si="0"/>
        <v>5</v>
      </c>
      <c r="D8" s="15">
        <f t="shared" si="1"/>
        <v>500000</v>
      </c>
      <c r="E8" s="4"/>
      <c r="F8" s="6"/>
      <c r="G8" s="12">
        <v>0.2</v>
      </c>
      <c r="H8" s="15">
        <f t="shared" si="2"/>
        <v>0</v>
      </c>
      <c r="I8" s="40"/>
      <c r="J8" s="45"/>
      <c r="K8" s="26"/>
      <c r="L8" s="26"/>
      <c r="M8" s="26"/>
      <c r="N8" s="26"/>
      <c r="O8" s="26"/>
    </row>
    <row r="9" spans="1:14" s="5" customFormat="1" ht="16.5" customHeight="1">
      <c r="A9" s="14">
        <v>100000</v>
      </c>
      <c r="B9" s="12">
        <v>0.25</v>
      </c>
      <c r="C9" s="13">
        <f>1/B9</f>
        <v>4</v>
      </c>
      <c r="D9" s="15">
        <f t="shared" si="1"/>
        <v>400000</v>
      </c>
      <c r="E9" s="4"/>
      <c r="F9" s="6"/>
      <c r="G9" s="12">
        <v>0.25</v>
      </c>
      <c r="H9" s="15">
        <f t="shared" si="2"/>
        <v>0</v>
      </c>
      <c r="I9" s="40"/>
      <c r="J9" s="42" t="s">
        <v>12</v>
      </c>
      <c r="K9" s="9"/>
      <c r="L9" s="9"/>
      <c r="M9" s="9"/>
      <c r="N9" s="9"/>
    </row>
    <row r="10" spans="1:15" s="5" customFormat="1" ht="15.75" customHeight="1">
      <c r="A10" s="14">
        <v>100000</v>
      </c>
      <c r="B10" s="12">
        <v>0.3</v>
      </c>
      <c r="C10" s="13">
        <f t="shared" si="0"/>
        <v>3.3333333333333335</v>
      </c>
      <c r="D10" s="15">
        <f t="shared" si="1"/>
        <v>333333.3333333334</v>
      </c>
      <c r="E10" s="4"/>
      <c r="F10" s="6"/>
      <c r="G10" s="12">
        <v>0.3</v>
      </c>
      <c r="H10" s="15">
        <f t="shared" si="2"/>
        <v>0</v>
      </c>
      <c r="I10" s="40"/>
      <c r="J10" s="42"/>
      <c r="K10" s="26"/>
      <c r="L10" s="26"/>
      <c r="M10" s="26"/>
      <c r="N10" s="26"/>
      <c r="O10" s="26"/>
    </row>
    <row r="11" spans="1:15" s="5" customFormat="1" ht="15.6" customHeight="1">
      <c r="A11" s="14">
        <v>100000</v>
      </c>
      <c r="B11" s="12">
        <v>0.35</v>
      </c>
      <c r="C11" s="13">
        <f t="shared" si="0"/>
        <v>2.857142857142857</v>
      </c>
      <c r="D11" s="15">
        <f t="shared" si="1"/>
        <v>285714.28571428574</v>
      </c>
      <c r="E11" s="4"/>
      <c r="F11" s="6">
        <v>500000</v>
      </c>
      <c r="G11" s="12">
        <v>0.35</v>
      </c>
      <c r="H11" s="15">
        <f t="shared" si="2"/>
        <v>1428571.4285714286</v>
      </c>
      <c r="I11" s="40"/>
      <c r="J11" s="42"/>
      <c r="K11" s="26"/>
      <c r="L11" s="26"/>
      <c r="M11" s="26"/>
      <c r="N11" s="26"/>
      <c r="O11" s="26"/>
    </row>
    <row r="12" spans="1:15" s="5" customFormat="1" ht="15.75" customHeight="1">
      <c r="A12" s="14">
        <v>100000</v>
      </c>
      <c r="B12" s="12">
        <v>0.4</v>
      </c>
      <c r="C12" s="13">
        <f t="shared" si="0"/>
        <v>2.5</v>
      </c>
      <c r="D12" s="15">
        <f t="shared" si="1"/>
        <v>250000</v>
      </c>
      <c r="E12" s="4"/>
      <c r="F12" s="6"/>
      <c r="G12" s="12">
        <v>0.4</v>
      </c>
      <c r="H12" s="15">
        <f t="shared" si="2"/>
        <v>0</v>
      </c>
      <c r="I12" s="40"/>
      <c r="J12" s="43"/>
      <c r="K12" s="26"/>
      <c r="L12" s="26"/>
      <c r="M12" s="26"/>
      <c r="N12" s="26"/>
      <c r="O12" s="26"/>
    </row>
    <row r="13" spans="1:15" s="5" customFormat="1" ht="15.75" customHeight="1">
      <c r="A13" s="14">
        <v>100000</v>
      </c>
      <c r="B13" s="12">
        <v>0.45</v>
      </c>
      <c r="C13" s="13">
        <f t="shared" si="0"/>
        <v>2.2222222222222223</v>
      </c>
      <c r="D13" s="15">
        <f t="shared" si="1"/>
        <v>222222.22222222222</v>
      </c>
      <c r="E13" s="4"/>
      <c r="F13" s="6"/>
      <c r="G13" s="12">
        <v>0.45</v>
      </c>
      <c r="H13" s="15">
        <f t="shared" si="2"/>
        <v>0</v>
      </c>
      <c r="I13" s="40"/>
      <c r="J13" s="43" t="s">
        <v>15</v>
      </c>
      <c r="K13" s="26"/>
      <c r="L13" s="26"/>
      <c r="M13" s="26"/>
      <c r="N13" s="26"/>
      <c r="O13" s="26"/>
    </row>
    <row r="14" spans="1:14" s="5" customFormat="1" ht="15.75" customHeight="1">
      <c r="A14" s="14">
        <v>100000</v>
      </c>
      <c r="B14" s="12">
        <v>0.5</v>
      </c>
      <c r="C14" s="13">
        <f t="shared" si="0"/>
        <v>2</v>
      </c>
      <c r="D14" s="15">
        <f t="shared" si="1"/>
        <v>200000</v>
      </c>
      <c r="E14" s="4"/>
      <c r="F14" s="6"/>
      <c r="G14" s="12">
        <v>0.5</v>
      </c>
      <c r="H14" s="15">
        <f t="shared" si="2"/>
        <v>0</v>
      </c>
      <c r="I14" s="40"/>
      <c r="J14" s="43"/>
      <c r="K14" s="9"/>
      <c r="L14" s="9"/>
      <c r="M14" s="9"/>
      <c r="N14" s="9"/>
    </row>
    <row r="15" spans="1:14" s="5" customFormat="1" ht="15.75" customHeight="1">
      <c r="A15" s="14">
        <v>100000</v>
      </c>
      <c r="B15" s="12">
        <v>0.55</v>
      </c>
      <c r="C15" s="13">
        <f t="shared" si="0"/>
        <v>1.8181818181818181</v>
      </c>
      <c r="D15" s="15">
        <f t="shared" si="1"/>
        <v>181818.1818181818</v>
      </c>
      <c r="E15" s="4"/>
      <c r="F15" s="6"/>
      <c r="G15" s="12">
        <v>0.55</v>
      </c>
      <c r="H15" s="15">
        <f t="shared" si="2"/>
        <v>0</v>
      </c>
      <c r="I15" s="40"/>
      <c r="J15" s="46" t="s">
        <v>16</v>
      </c>
      <c r="K15" s="9"/>
      <c r="L15" s="9"/>
      <c r="M15" s="9"/>
      <c r="N15" s="9"/>
    </row>
    <row r="16" spans="1:14" s="5" customFormat="1" ht="15.6" customHeight="1">
      <c r="A16" s="14">
        <v>100000</v>
      </c>
      <c r="B16" s="12">
        <v>0.6</v>
      </c>
      <c r="C16" s="13">
        <f t="shared" si="0"/>
        <v>1.6666666666666667</v>
      </c>
      <c r="D16" s="15">
        <f t="shared" si="1"/>
        <v>166666.6666666667</v>
      </c>
      <c r="E16" s="4"/>
      <c r="F16" s="6"/>
      <c r="G16" s="12">
        <v>0.6</v>
      </c>
      <c r="H16" s="15">
        <f t="shared" si="2"/>
        <v>0</v>
      </c>
      <c r="I16" s="40"/>
      <c r="J16" s="43"/>
      <c r="K16" s="9"/>
      <c r="L16" s="9"/>
      <c r="M16" s="9"/>
      <c r="N16" s="9"/>
    </row>
    <row r="17" spans="1:14" s="5" customFormat="1" ht="15.6" customHeight="1">
      <c r="A17" s="14">
        <v>100000</v>
      </c>
      <c r="B17" s="12">
        <v>0.65</v>
      </c>
      <c r="C17" s="13">
        <f t="shared" si="0"/>
        <v>1.5384615384615383</v>
      </c>
      <c r="D17" s="15">
        <f t="shared" si="1"/>
        <v>153846.15384615384</v>
      </c>
      <c r="E17" s="4"/>
      <c r="F17" s="6"/>
      <c r="G17" s="12">
        <v>0.65</v>
      </c>
      <c r="H17" s="15">
        <f t="shared" si="2"/>
        <v>0</v>
      </c>
      <c r="I17" s="40"/>
      <c r="J17" s="42" t="s">
        <v>14</v>
      </c>
      <c r="K17" s="9"/>
      <c r="L17" s="9"/>
      <c r="M17" s="9"/>
      <c r="N17" s="9"/>
    </row>
    <row r="18" spans="1:14" s="5" customFormat="1" ht="15.75" customHeight="1">
      <c r="A18" s="14">
        <v>100000</v>
      </c>
      <c r="B18" s="12">
        <v>0.7</v>
      </c>
      <c r="C18" s="13">
        <f t="shared" si="0"/>
        <v>1.4285714285714286</v>
      </c>
      <c r="D18" s="15">
        <f aca="true" t="shared" si="3" ref="D18:D24">A18/B18</f>
        <v>142857.14285714287</v>
      </c>
      <c r="E18" s="4"/>
      <c r="F18" s="6"/>
      <c r="G18" s="12">
        <v>0.7</v>
      </c>
      <c r="H18" s="15">
        <f t="shared" si="2"/>
        <v>0</v>
      </c>
      <c r="I18" s="40"/>
      <c r="J18" s="42"/>
      <c r="K18" s="9"/>
      <c r="L18" s="9"/>
      <c r="M18" s="9"/>
      <c r="N18" s="9"/>
    </row>
    <row r="19" spans="1:14" s="5" customFormat="1" ht="15.75" customHeight="1">
      <c r="A19" s="14">
        <v>100000</v>
      </c>
      <c r="B19" s="12">
        <v>0.75</v>
      </c>
      <c r="C19" s="13">
        <f t="shared" si="0"/>
        <v>1.3333333333333333</v>
      </c>
      <c r="D19" s="15">
        <f t="shared" si="3"/>
        <v>133333.33333333334</v>
      </c>
      <c r="E19" s="4"/>
      <c r="F19" s="6"/>
      <c r="G19" s="12">
        <v>0.75</v>
      </c>
      <c r="H19" s="15">
        <f t="shared" si="2"/>
        <v>0</v>
      </c>
      <c r="I19" s="40"/>
      <c r="J19" s="42"/>
      <c r="K19" s="9"/>
      <c r="L19" s="9"/>
      <c r="M19" s="9"/>
      <c r="N19" s="9"/>
    </row>
    <row r="20" spans="1:14" s="5" customFormat="1" ht="15.75" customHeight="1">
      <c r="A20" s="14">
        <v>100000</v>
      </c>
      <c r="B20" s="12">
        <v>0.8</v>
      </c>
      <c r="C20" s="13">
        <f t="shared" si="0"/>
        <v>1.25</v>
      </c>
      <c r="D20" s="15">
        <f t="shared" si="3"/>
        <v>125000</v>
      </c>
      <c r="E20" s="4"/>
      <c r="F20" s="6"/>
      <c r="G20" s="12">
        <v>0.8</v>
      </c>
      <c r="H20" s="15">
        <f t="shared" si="2"/>
        <v>0</v>
      </c>
      <c r="I20" s="40"/>
      <c r="J20" s="42"/>
      <c r="K20" s="9"/>
      <c r="L20" s="9"/>
      <c r="M20" s="9"/>
      <c r="N20" s="9"/>
    </row>
    <row r="21" spans="1:14" s="5" customFormat="1" ht="16.5" customHeight="1">
      <c r="A21" s="14">
        <v>100000</v>
      </c>
      <c r="B21" s="12">
        <v>0.85</v>
      </c>
      <c r="C21" s="13">
        <f t="shared" si="0"/>
        <v>1.1764705882352942</v>
      </c>
      <c r="D21" s="15">
        <f t="shared" si="3"/>
        <v>117647.05882352941</v>
      </c>
      <c r="E21" s="4"/>
      <c r="F21" s="6"/>
      <c r="G21" s="12">
        <v>0.85</v>
      </c>
      <c r="H21" s="15">
        <f t="shared" si="2"/>
        <v>0</v>
      </c>
      <c r="I21" s="40"/>
      <c r="J21" s="46"/>
      <c r="K21" s="9"/>
      <c r="L21" s="9"/>
      <c r="M21" s="9"/>
      <c r="N21" s="9"/>
    </row>
    <row r="22" spans="1:14" s="5" customFormat="1" ht="15.75" customHeight="1">
      <c r="A22" s="14">
        <v>100000</v>
      </c>
      <c r="B22" s="12">
        <v>0.9</v>
      </c>
      <c r="C22" s="13">
        <f t="shared" si="0"/>
        <v>1.1111111111111112</v>
      </c>
      <c r="D22" s="15">
        <f t="shared" si="3"/>
        <v>111111.11111111111</v>
      </c>
      <c r="E22" s="4"/>
      <c r="F22" s="6"/>
      <c r="G22" s="12">
        <v>0.9</v>
      </c>
      <c r="H22" s="15">
        <f t="shared" si="2"/>
        <v>0</v>
      </c>
      <c r="I22" s="40"/>
      <c r="J22" s="47" t="s">
        <v>13</v>
      </c>
      <c r="K22" s="9"/>
      <c r="L22" s="9"/>
      <c r="M22" s="9"/>
      <c r="N22" s="9"/>
    </row>
    <row r="23" spans="1:14" s="5" customFormat="1" ht="16.5" customHeight="1">
      <c r="A23" s="14">
        <v>100000</v>
      </c>
      <c r="B23" s="12">
        <v>0.95</v>
      </c>
      <c r="C23" s="13">
        <f t="shared" si="0"/>
        <v>1.0526315789473684</v>
      </c>
      <c r="D23" s="15">
        <f t="shared" si="3"/>
        <v>105263.15789473684</v>
      </c>
      <c r="E23" s="4"/>
      <c r="F23" s="6"/>
      <c r="G23" s="12">
        <v>0.95</v>
      </c>
      <c r="H23" s="15">
        <f t="shared" si="2"/>
        <v>0</v>
      </c>
      <c r="I23" s="40"/>
      <c r="J23" s="47"/>
      <c r="K23" s="9"/>
      <c r="L23" s="9"/>
      <c r="M23" s="9"/>
      <c r="N23" s="9"/>
    </row>
    <row r="24" spans="1:14" s="5" customFormat="1" ht="16.5" customHeight="1">
      <c r="A24" s="10">
        <v>100000</v>
      </c>
      <c r="B24" s="16">
        <v>1</v>
      </c>
      <c r="C24" s="17">
        <f t="shared" si="0"/>
        <v>1</v>
      </c>
      <c r="D24" s="11">
        <f t="shared" si="3"/>
        <v>100000</v>
      </c>
      <c r="E24" s="4"/>
      <c r="F24" s="6"/>
      <c r="G24" s="16">
        <v>1</v>
      </c>
      <c r="H24" s="11">
        <f t="shared" si="2"/>
        <v>0</v>
      </c>
      <c r="I24" s="40"/>
      <c r="J24" s="48"/>
      <c r="K24" s="9"/>
      <c r="L24" s="9"/>
      <c r="M24" s="9"/>
      <c r="N24" s="9"/>
    </row>
    <row r="25" ht="15">
      <c r="J25" s="34"/>
    </row>
    <row r="26" ht="15">
      <c r="J26" s="34"/>
    </row>
    <row r="27" ht="15" customHeight="1">
      <c r="J27" s="27"/>
    </row>
    <row r="28" ht="15" customHeight="1">
      <c r="J28" s="27"/>
    </row>
    <row r="29" ht="15" customHeight="1">
      <c r="J29" s="27"/>
    </row>
    <row r="30" ht="15" customHeight="1">
      <c r="J30" s="27"/>
    </row>
    <row r="31" ht="16.5">
      <c r="J31" s="27"/>
    </row>
    <row r="32" ht="16.5">
      <c r="J32" s="28"/>
    </row>
    <row r="33" ht="15" customHeight="1">
      <c r="J33" s="29"/>
    </row>
    <row r="34" ht="15" customHeight="1">
      <c r="J34" s="27"/>
    </row>
    <row r="35" ht="15" customHeight="1">
      <c r="J35" s="27"/>
    </row>
    <row r="36" ht="15" customHeight="1">
      <c r="J36" s="27"/>
    </row>
    <row r="37" ht="15" customHeight="1">
      <c r="J37" s="27"/>
    </row>
    <row r="38" ht="15" customHeight="1">
      <c r="J38" s="28"/>
    </row>
    <row r="39" ht="15" customHeight="1">
      <c r="J39" s="29"/>
    </row>
    <row r="40" ht="15" customHeight="1">
      <c r="J40" s="27"/>
    </row>
    <row r="41" ht="15" customHeight="1">
      <c r="J41" s="27"/>
    </row>
    <row r="42" ht="15" customHeight="1">
      <c r="J42" s="27"/>
    </row>
    <row r="43" ht="15" customHeight="1">
      <c r="J43" s="27"/>
    </row>
    <row r="44" ht="15" customHeight="1">
      <c r="J44" s="27"/>
    </row>
    <row r="45" ht="15" customHeight="1">
      <c r="J45" s="27"/>
    </row>
    <row r="46" ht="16.5">
      <c r="J46" s="27"/>
    </row>
    <row r="47" ht="15.75">
      <c r="J47" s="30"/>
    </row>
    <row r="48" ht="16.5">
      <c r="J48" s="27"/>
    </row>
    <row r="49" ht="15" customHeight="1">
      <c r="J49" s="27"/>
    </row>
    <row r="50" ht="15" customHeight="1">
      <c r="J50" s="27"/>
    </row>
    <row r="51" ht="15" customHeight="1">
      <c r="J51" s="27"/>
    </row>
    <row r="52" ht="15" customHeight="1">
      <c r="J52" s="27"/>
    </row>
    <row r="53" ht="15" customHeight="1">
      <c r="J53" s="27"/>
    </row>
    <row r="54" ht="15" customHeight="1">
      <c r="J54" s="27"/>
    </row>
    <row r="55" ht="15" customHeight="1">
      <c r="J55" s="27"/>
    </row>
    <row r="56" ht="15">
      <c r="J56" s="34"/>
    </row>
    <row r="59" ht="15.75">
      <c r="J59" s="30"/>
    </row>
    <row r="60" ht="16.5">
      <c r="J60" s="27"/>
    </row>
    <row r="61" ht="15" customHeight="1">
      <c r="J61" s="27"/>
    </row>
    <row r="62" ht="15" customHeight="1">
      <c r="J62" s="27"/>
    </row>
    <row r="63" ht="15" customHeight="1">
      <c r="J63" s="27"/>
    </row>
    <row r="64" ht="15" customHeight="1">
      <c r="J64" s="27"/>
    </row>
    <row r="65" ht="15" customHeight="1">
      <c r="J65" s="27"/>
    </row>
    <row r="66" ht="15" customHeight="1">
      <c r="J66" s="27"/>
    </row>
    <row r="67" ht="15" customHeight="1">
      <c r="J67" s="27"/>
    </row>
  </sheetData>
  <mergeCells count="8">
    <mergeCell ref="J17:J20"/>
    <mergeCell ref="A3:D3"/>
    <mergeCell ref="F3:H3"/>
    <mergeCell ref="A1:J1"/>
    <mergeCell ref="A2:J2"/>
    <mergeCell ref="J4:J5"/>
    <mergeCell ref="J9:J11"/>
    <mergeCell ref="J22:J24"/>
  </mergeCells>
  <printOptions/>
  <pageMargins left="0.7" right="0.7" top="0.75" bottom="0.75" header="0.3" footer="0.3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Nancy</cp:lastModifiedBy>
  <cp:lastPrinted>2013-07-12T01:51:22Z</cp:lastPrinted>
  <dcterms:created xsi:type="dcterms:W3CDTF">2012-10-06T13:30:12Z</dcterms:created>
  <dcterms:modified xsi:type="dcterms:W3CDTF">2013-07-12T01:52:43Z</dcterms:modified>
  <cp:category/>
  <cp:version/>
  <cp:contentType/>
  <cp:contentStatus/>
</cp:coreProperties>
</file>